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9540" windowHeight="4950"/>
  </bookViews>
  <sheets>
    <sheet name="縦版" sheetId="1" r:id="rId1"/>
    <sheet name="横版" sheetId="4" r:id="rId2"/>
    <sheet name="Sheet2" sheetId="2" r:id="rId3"/>
    <sheet name="Sheet3" sheetId="3" r:id="rId4"/>
  </sheets>
  <definedNames>
    <definedName name="_xlnm.Print_Area" localSheetId="1">横版!$A$1:$N$35</definedName>
    <definedName name="_xlnm.Print_Area" localSheetId="0">縦版!$A$1:$G$43</definedName>
  </definedNames>
  <calcPr calcId="145621"/>
</workbook>
</file>

<file path=xl/calcChain.xml><?xml version="1.0" encoding="utf-8"?>
<calcChain xmlns="http://schemas.openxmlformats.org/spreadsheetml/2006/main">
  <c r="G24" i="1" l="1"/>
  <c r="G15" i="1" l="1"/>
  <c r="G42" i="1" l="1"/>
  <c r="G43" i="1" s="1"/>
  <c r="M19" i="4" l="1"/>
  <c r="M9" i="4"/>
  <c r="G29" i="4"/>
  <c r="G24" i="4"/>
  <c r="G19" i="4"/>
  <c r="G9" i="4"/>
  <c r="M29" i="4" l="1"/>
  <c r="M34" i="4"/>
  <c r="G18" i="4"/>
  <c r="G17" i="4"/>
  <c r="G34" i="4" l="1"/>
  <c r="G35" i="4" s="1"/>
  <c r="M30" i="4"/>
  <c r="M35" i="4" s="1"/>
  <c r="M17" i="4"/>
</calcChain>
</file>

<file path=xl/sharedStrings.xml><?xml version="1.0" encoding="utf-8"?>
<sst xmlns="http://schemas.openxmlformats.org/spreadsheetml/2006/main" count="78" uniqueCount="48">
  <si>
    <t>１　事業費</t>
    <rPh sb="2" eb="5">
      <t>ジギョウヒ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</si>
  <si>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</si>
  <si>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</si>
  <si>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</si>
  <si>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書式第●号（法第２８条関係）</t>
    <rPh sb="0" eb="2">
      <t>ショシキ</t>
    </rPh>
    <rPh sb="2" eb="3">
      <t>ダイ</t>
    </rPh>
    <rPh sb="4" eb="5">
      <t>ゴウ</t>
    </rPh>
    <rPh sb="6" eb="7">
      <t>ホウ</t>
    </rPh>
    <rPh sb="7" eb="8">
      <t>ダイ</t>
    </rPh>
    <rPh sb="10" eb="11">
      <t>ジョウ</t>
    </rPh>
    <rPh sb="11" eb="13">
      <t>カンケイ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</si>
  <si>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</si>
  <si>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</si>
  <si>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</si>
  <si>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</si>
  <si>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</si>
  <si>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</si>
  <si>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</si>
  <si>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</si>
  <si>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</si>
  <si>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ソフトウェア</t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</si>
  <si>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</si>
  <si>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</si>
  <si>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</si>
  <si>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</si>
  <si>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</si>
  <si>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</si>
  <si>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</si>
  <si>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</si>
  <si>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</si>
  <si>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</si>
  <si>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</si>
  <si>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</si>
  <si>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</si>
  <si>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【Ｂ－２】　正　味　財　産　の　部</t>
    <rPh sb="6" eb="7">
      <t>セイ</t>
    </rPh>
    <rPh sb="8" eb="9">
      <t>アジ</t>
    </rPh>
    <rPh sb="10" eb="11">
      <t>ザイ</t>
    </rPh>
    <rPh sb="12" eb="13">
      <t>サン</t>
    </rPh>
    <rPh sb="16" eb="17">
      <t>ブ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</si>
  <si>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</si>
  <si>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</si>
  <si>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</si>
  <si>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</si>
  <si>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</si>
  <si>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負　債　合　計　③＋④</t>
    <rPh sb="0" eb="1">
      <t>フ</t>
    </rPh>
    <rPh sb="2" eb="3">
      <t>サイ</t>
    </rPh>
    <rPh sb="4" eb="5">
      <t>ア</t>
    </rPh>
    <rPh sb="6" eb="7">
      <t>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</si>
  <si>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</si>
  <si>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正　味　財　産　合　計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</si>
  <si>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【Ｂ】　負　債　及　び　正　味　財　産　合　計　【Ｂ－１】＋【Ｂ－２】</t>
    <rPh sb="4" eb="5">
      <t>フ</t>
    </rPh>
    <rPh sb="6" eb="7">
      <t>サイ</t>
    </rPh>
    <rPh sb="8" eb="9">
      <t>オヨ</t>
    </rPh>
    <rPh sb="12" eb="13">
      <t>セイ</t>
    </rPh>
    <rPh sb="14" eb="15">
      <t>アジ</t>
    </rPh>
    <rPh sb="16" eb="17">
      <t>ザイ</t>
    </rPh>
    <rPh sb="18" eb="19">
      <t>サン</t>
    </rPh>
    <rPh sb="20" eb="21">
      <t>ア</t>
    </rPh>
    <rPh sb="22" eb="23">
      <t>ケイ</t>
    </rPh>
    <phoneticPr fontId="2"/>
  </si>
  <si>
    <t>【Ｂ】　負債及び正味財産合計　⑤＋⑥</t>
    <rPh sb="4" eb="5">
      <t>フ</t>
    </rPh>
    <rPh sb="5" eb="6">
      <t>サイ</t>
    </rPh>
    <rPh sb="6" eb="7">
      <t>オヨ</t>
    </rPh>
    <rPh sb="8" eb="9">
      <t>セイ</t>
    </rPh>
    <rPh sb="9" eb="10">
      <t>アジ</t>
    </rPh>
    <rPh sb="10" eb="11">
      <t>ザイ</t>
    </rPh>
    <rPh sb="11" eb="12">
      <t>サン</t>
    </rPh>
    <rPh sb="12" eb="13">
      <t>ア</t>
    </rPh>
    <rPh sb="13" eb="14">
      <t>ケイ</t>
    </rPh>
    <phoneticPr fontId="2"/>
  </si>
  <si>
    <t>正　味　財　産　合　計　・・・⑥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</si>
  <si>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負　債　合　計　③＋④　・・・⑤</t>
    <rPh sb="0" eb="1">
      <t>フ</t>
    </rPh>
    <rPh sb="2" eb="3">
      <t>サイ</t>
    </rPh>
    <rPh sb="4" eb="5">
      <t>ア</t>
    </rPh>
    <rPh sb="6" eb="7">
      <t>ケイ</t>
    </rPh>
    <phoneticPr fontId="2"/>
  </si>
  <si>
    <t>平成３１年度　貸借対照表</t>
    <rPh sb="0" eb="2">
      <t>ヘイセイ</t>
    </rPh>
    <rPh sb="4" eb="6">
      <t>ネンド</t>
    </rPh>
    <rPh sb="7" eb="9">
      <t>タイシャク</t>
    </rPh>
    <rPh sb="9" eb="12">
      <t>タイショウヒョウ</t>
    </rPh>
    <phoneticPr fontId="2"/>
  </si>
  <si>
    <t>２０２０年３月３１日現在</t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</si>
  <si>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</si>
  <si>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 全国町並み保存連盟　</t>
    <rPh sb="10" eb="12">
      <t>ゼンコク</t>
    </rPh>
    <rPh sb="12" eb="14">
      <t>マチナ</t>
    </rPh>
    <rPh sb="15" eb="17">
      <t>ホゾン</t>
    </rPh>
    <rPh sb="17" eb="19">
      <t>レンメイ</t>
    </rPh>
    <phoneticPr fontId="2"/>
  </si>
  <si>
    <t>預金</t>
    <rPh sb="0" eb="2">
      <t>ヨキン</t>
    </rPh>
    <phoneticPr fontId="2"/>
  </si>
  <si>
    <t>現金</t>
    <rPh sb="0" eb="2">
      <t>ゲンキン</t>
    </rPh>
    <phoneticPr fontId="2"/>
  </si>
  <si>
    <t xml:space="preserve">  ２０２１年度　貸借対照表</t>
    <rPh sb="6" eb="8">
      <t>ネンド</t>
    </rPh>
    <rPh sb="9" eb="11">
      <t>タイシャク</t>
    </rPh>
    <rPh sb="11" eb="14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</si>
</sst>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0" fontId="4" fillId="4" borderId="3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2" xfId="0" applyFont="1" applyFill="1" applyBorder="1">
      <alignment vertical="center"/>
    </xf>
    <xf numFmtId="0" fontId="6" fillId="4" borderId="2" xfId="0" applyFont="1" applyFill="1" applyBorder="1" applyAlignment="1">
      <alignment vertical="center" shrinkToFit="1"/>
    </xf>
    <xf numFmtId="0" fontId="5" fillId="3" borderId="1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shrinkToFit="1"/>
    </xf>
    <xf numFmtId="0" fontId="4" fillId="4" borderId="2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38" fontId="6" fillId="4" borderId="8" xfId="1" applyFont="1" applyFill="1" applyBorder="1">
      <alignment vertical="center"/>
    </xf>
    <xf numFmtId="0" fontId="5" fillId="4" borderId="9" xfId="0" applyFont="1" applyFill="1" applyBorder="1">
      <alignment vertical="center"/>
    </xf>
    <xf numFmtId="38" fontId="4" fillId="3" borderId="8" xfId="1" applyFont="1" applyFill="1" applyBorder="1">
      <alignment vertical="center"/>
    </xf>
    <xf numFmtId="38" fontId="5" fillId="3" borderId="9" xfId="1" applyFont="1" applyFill="1" applyBorder="1">
      <alignment vertical="center"/>
    </xf>
    <xf numFmtId="38" fontId="4" fillId="4" borderId="11" xfId="1" applyFont="1" applyFill="1" applyBorder="1">
      <alignment vertical="center"/>
    </xf>
    <xf numFmtId="38" fontId="5" fillId="4" borderId="12" xfId="0" applyNumberFormat="1" applyFont="1" applyFill="1" applyBorder="1">
      <alignment vertical="center"/>
    </xf>
    <xf numFmtId="0" fontId="4" fillId="4" borderId="9" xfId="0" applyFont="1" applyFill="1" applyBorder="1">
      <alignment vertical="center"/>
    </xf>
    <xf numFmtId="38" fontId="5" fillId="4" borderId="10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5" fillId="2" borderId="1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1" xfId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2" xfId="0" applyFont="1" applyFill="1" applyBorder="1" applyAlignment="1">
      <alignment vertical="center" shrinkToFit="1"/>
    </xf>
    <xf numFmtId="38" fontId="4" fillId="2" borderId="23" xfId="1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distributed" vertical="center" indent="3" shrinkToFit="1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4" borderId="3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 shrinkToFit="1"/>
    </xf>
    <xf numFmtId="38" fontId="6" fillId="4" borderId="25" xfId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 shrinkToFit="1"/>
    </xf>
    <xf numFmtId="38" fontId="5" fillId="2" borderId="25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5" xfId="0" applyFont="1" applyFill="1" applyBorder="1" applyAlignment="1">
      <alignment vertical="center" shrinkToFit="1"/>
    </xf>
    <xf numFmtId="38" fontId="6" fillId="4" borderId="11" xfId="1" applyFont="1" applyFill="1" applyBorder="1">
      <alignment vertical="center"/>
    </xf>
    <xf numFmtId="0" fontId="8" fillId="0" borderId="27" xfId="0" applyFont="1" applyFill="1" applyBorder="1">
      <alignment vertical="center"/>
    </xf>
    <xf numFmtId="38" fontId="8" fillId="0" borderId="26" xfId="1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8" fillId="0" borderId="13" xfId="0" applyFont="1" applyFill="1" applyBorder="1">
      <alignment vertical="center"/>
    </xf>
    <xf numFmtId="38" fontId="8" fillId="0" borderId="14" xfId="1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30" xfId="0" applyFont="1" applyFill="1" applyBorder="1" applyAlignment="1">
      <alignment vertical="center" shrinkToFit="1"/>
    </xf>
    <xf numFmtId="38" fontId="4" fillId="2" borderId="31" xfId="1" applyFont="1" applyFill="1" applyBorder="1">
      <alignment vertical="center"/>
    </xf>
    <xf numFmtId="0" fontId="4" fillId="2" borderId="32" xfId="0" applyFont="1" applyFill="1" applyBorder="1">
      <alignment vertical="center"/>
    </xf>
    <xf numFmtId="38" fontId="5" fillId="2" borderId="10" xfId="1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4" xfId="0" applyFont="1" applyFill="1" applyBorder="1" applyAlignment="1">
      <alignment vertical="center" shrinkToFit="1"/>
    </xf>
    <xf numFmtId="38" fontId="5" fillId="0" borderId="35" xfId="1" applyFont="1" applyFill="1" applyBorder="1">
      <alignment vertical="center"/>
    </xf>
    <xf numFmtId="38" fontId="5" fillId="0" borderId="36" xfId="1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4" xfId="0" applyFont="1" applyFill="1" applyBorder="1" applyAlignment="1">
      <alignment vertical="center" shrinkToFit="1"/>
    </xf>
    <xf numFmtId="38" fontId="4" fillId="0" borderId="35" xfId="1" applyFont="1" applyFill="1" applyBorder="1">
      <alignment vertical="center"/>
    </xf>
    <xf numFmtId="38" fontId="5" fillId="0" borderId="36" xfId="0" applyNumberFormat="1" applyFont="1" applyFill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5" fillId="0" borderId="37" xfId="1" applyFont="1" applyFill="1" applyBorder="1">
      <alignment vertical="center"/>
    </xf>
    <xf numFmtId="38" fontId="4" fillId="0" borderId="37" xfId="1" applyFont="1" applyFill="1" applyBorder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38" fontId="5" fillId="0" borderId="19" xfId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38" fontId="4" fillId="0" borderId="25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6" borderId="21" xfId="0" applyFont="1" applyFill="1" applyBorder="1">
      <alignment vertical="center"/>
    </xf>
    <xf numFmtId="0" fontId="4" fillId="6" borderId="22" xfId="0" applyFont="1" applyFill="1" applyBorder="1">
      <alignment vertical="center"/>
    </xf>
    <xf numFmtId="0" fontId="4" fillId="6" borderId="22" xfId="0" applyFont="1" applyFill="1" applyBorder="1" applyAlignment="1">
      <alignment vertical="center" shrinkToFit="1"/>
    </xf>
    <xf numFmtId="38" fontId="4" fillId="6" borderId="23" xfId="1" applyFont="1" applyFill="1" applyBorder="1">
      <alignment vertical="center"/>
    </xf>
    <xf numFmtId="0" fontId="4" fillId="6" borderId="24" xfId="0" applyFont="1" applyFill="1" applyBorder="1">
      <alignment vertical="center"/>
    </xf>
    <xf numFmtId="0" fontId="4" fillId="6" borderId="7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4" fillId="6" borderId="30" xfId="0" applyFont="1" applyFill="1" applyBorder="1">
      <alignment vertical="center"/>
    </xf>
    <xf numFmtId="0" fontId="4" fillId="6" borderId="30" xfId="0" applyFont="1" applyFill="1" applyBorder="1" applyAlignment="1">
      <alignment vertical="center" shrinkToFit="1"/>
    </xf>
    <xf numFmtId="38" fontId="4" fillId="6" borderId="31" xfId="1" applyFont="1" applyFill="1" applyBorder="1">
      <alignment vertical="center"/>
    </xf>
    <xf numFmtId="0" fontId="4" fillId="6" borderId="32" xfId="0" applyFont="1" applyFill="1" applyBorder="1">
      <alignment vertical="center"/>
    </xf>
    <xf numFmtId="0" fontId="5" fillId="6" borderId="15" xfId="0" applyFont="1" applyFill="1" applyBorder="1">
      <alignment vertical="center"/>
    </xf>
    <xf numFmtId="0" fontId="5" fillId="6" borderId="16" xfId="0" applyFont="1" applyFill="1" applyBorder="1">
      <alignment vertical="center"/>
    </xf>
    <xf numFmtId="0" fontId="5" fillId="6" borderId="7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5" xfId="0" applyFont="1" applyFill="1" applyBorder="1" applyAlignment="1">
      <alignment vertical="center" shrinkToFit="1"/>
    </xf>
    <xf numFmtId="38" fontId="5" fillId="6" borderId="11" xfId="1" applyFont="1" applyFill="1" applyBorder="1">
      <alignment vertical="center"/>
    </xf>
    <xf numFmtId="38" fontId="5" fillId="6" borderId="12" xfId="1" applyFont="1" applyFill="1" applyBorder="1">
      <alignment vertical="center"/>
    </xf>
    <xf numFmtId="0" fontId="4" fillId="6" borderId="2" xfId="0" applyFont="1" applyFill="1" applyBorder="1">
      <alignment vertical="center"/>
    </xf>
    <xf numFmtId="0" fontId="4" fillId="6" borderId="2" xfId="0" applyFont="1" applyFill="1" applyBorder="1" applyAlignment="1">
      <alignment vertical="center" shrinkToFit="1"/>
    </xf>
    <xf numFmtId="38" fontId="4" fillId="6" borderId="8" xfId="1" applyFont="1" applyFill="1" applyBorder="1">
      <alignment vertical="center"/>
    </xf>
    <xf numFmtId="0" fontId="4" fillId="6" borderId="9" xfId="0" applyFont="1" applyFill="1" applyBorder="1">
      <alignment vertical="center"/>
    </xf>
    <xf numFmtId="0" fontId="5" fillId="6" borderId="0" xfId="0" applyFont="1" applyFill="1" applyBorder="1">
      <alignment vertical="center"/>
    </xf>
    <xf numFmtId="0" fontId="5" fillId="6" borderId="0" xfId="0" applyFont="1" applyFill="1" applyBorder="1" applyAlignment="1">
      <alignment vertical="center" shrinkToFit="1"/>
    </xf>
    <xf numFmtId="38" fontId="5" fillId="6" borderId="25" xfId="1" applyFont="1" applyFill="1" applyBorder="1">
      <alignment vertical="center"/>
    </xf>
    <xf numFmtId="38" fontId="5" fillId="6" borderId="10" xfId="1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5" borderId="2" xfId="0" applyFont="1" applyFill="1" applyBorder="1">
      <alignment vertical="center"/>
    </xf>
    <xf numFmtId="0" fontId="6" fillId="5" borderId="2" xfId="0" applyFont="1" applyFill="1" applyBorder="1" applyAlignment="1">
      <alignment vertical="center" shrinkToFit="1"/>
    </xf>
    <xf numFmtId="38" fontId="6" fillId="5" borderId="8" xfId="1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6" fillId="5" borderId="0" xfId="0" applyFont="1" applyFill="1" applyBorder="1">
      <alignment vertical="center"/>
    </xf>
    <xf numFmtId="0" fontId="6" fillId="5" borderId="0" xfId="0" applyFont="1" applyFill="1" applyBorder="1" applyAlignment="1">
      <alignment vertical="center" shrinkToFit="1"/>
    </xf>
    <xf numFmtId="38" fontId="6" fillId="5" borderId="25" xfId="1" applyFont="1" applyFill="1" applyBorder="1">
      <alignment vertical="center"/>
    </xf>
    <xf numFmtId="38" fontId="5" fillId="5" borderId="10" xfId="0" applyNumberFormat="1" applyFont="1" applyFill="1" applyBorder="1">
      <alignment vertical="center"/>
    </xf>
    <xf numFmtId="38" fontId="5" fillId="5" borderId="9" xfId="1" applyFont="1" applyFill="1" applyBorder="1">
      <alignment vertical="center"/>
    </xf>
    <xf numFmtId="0" fontId="6" fillId="5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38" fontId="4" fillId="5" borderId="11" xfId="1" applyFont="1" applyFill="1" applyBorder="1">
      <alignment vertical="center"/>
    </xf>
    <xf numFmtId="38" fontId="5" fillId="5" borderId="12" xfId="0" applyNumberFormat="1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5" borderId="2" xfId="0" applyFont="1" applyFill="1" applyBorder="1" applyAlignment="1">
      <alignment vertical="center" shrinkToFit="1"/>
    </xf>
    <xf numFmtId="38" fontId="4" fillId="5" borderId="8" xfId="1" applyFont="1" applyFill="1" applyBorder="1">
      <alignment vertical="center"/>
    </xf>
    <xf numFmtId="0" fontId="4" fillId="5" borderId="9" xfId="0" applyFont="1" applyFill="1" applyBorder="1">
      <alignment vertical="center"/>
    </xf>
    <xf numFmtId="0" fontId="6" fillId="5" borderId="4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6" fillId="5" borderId="5" xfId="0" applyFont="1" applyFill="1" applyBorder="1" applyAlignment="1">
      <alignment vertical="center" shrinkToFit="1"/>
    </xf>
    <xf numFmtId="38" fontId="6" fillId="5" borderId="11" xfId="1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4" fillId="7" borderId="2" xfId="0" applyFont="1" applyFill="1" applyBorder="1" applyAlignment="1">
      <alignment vertical="center" shrinkToFit="1"/>
    </xf>
    <xf numFmtId="38" fontId="4" fillId="7" borderId="8" xfId="1" applyFont="1" applyFill="1" applyBorder="1">
      <alignment vertical="center"/>
    </xf>
    <xf numFmtId="38" fontId="5" fillId="7" borderId="9" xfId="1" applyFont="1" applyFill="1" applyBorder="1">
      <alignment vertical="center"/>
    </xf>
    <xf numFmtId="0" fontId="4" fillId="7" borderId="3" xfId="0" applyFont="1" applyFill="1" applyBorder="1">
      <alignment vertical="center"/>
    </xf>
    <xf numFmtId="0" fontId="4" fillId="7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921524</xdr:colOff>
      <xdr:row>0</xdr:row>
      <xdr:rowOff>131771</xdr:rowOff>
    </xdr:from>
    <xdr:to>
      <xdr:col>12</xdr:col>
      <xdr:colOff>562488</xdr:colOff>
      <xdr:row>2</xdr:row>
      <xdr:rowOff>94011</xdr:rowOff>
    </xdr:to>
    <xdr:sp macro="" textlink="">
      <xdr:nvSpPr>
        <xdr:cNvPr id="2" name="テキスト ボックス 2"/>
        <xdr:cNvSpPr txBox="1"/>
      </xdr:nvSpPr>
      <xdr:spPr>
        <a:xfrm>
          <a:off x="5108526" y="131771"/>
          <a:ext cx="1883551" cy="31011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2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topLeftCell="A10" zoomScaleNormal="100" zoomScaleSheetLayoutView="100" zoomScalePageLayoutView="145" workbookViewId="0">
      <selection activeCell="F1" sqref="F1"/>
    </sheetView>
  </sheetViews>
  <sheetFormatPr defaultColWidth="2.75" defaultRowHeight="13.5" x14ac:dyDescent="0.15"/>
  <cols>
    <col min="1" max="4" width="2.75" style="1"/>
    <col min="5" max="5" width="51.25" style="2" customWidth="1"/>
    <col min="6" max="6" width="17" style="3" customWidth="1"/>
    <col min="7" max="7" width="17" style="1" customWidth="1"/>
    <col min="8" max="16384" width="2.75" style="1"/>
  </cols>
  <sheetData>
    <row r="1" spans="1:10" x14ac:dyDescent="0.15">
      <c r="A1" s="1" t="s">
        <v>43</v>
      </c>
    </row>
    <row r="3" spans="1:10" ht="18.75" x14ac:dyDescent="0.15">
      <c r="E3" s="34" t="s">
        <v>47</v>
      </c>
    </row>
    <row r="4" spans="1:10" x14ac:dyDescent="0.15">
      <c r="F4" s="100" t="s">
        <v>44</v>
      </c>
      <c r="G4" s="99"/>
      <c r="H4" s="98"/>
      <c r="I4" s="98"/>
      <c r="J4" s="98"/>
    </row>
    <row r="5" spans="1:10" ht="14.25" thickBot="1" x14ac:dyDescent="0.2"/>
    <row r="6" spans="1:10" s="4" customFormat="1" ht="12" thickBot="1" x14ac:dyDescent="0.2">
      <c r="B6" s="49"/>
      <c r="C6" s="50"/>
      <c r="D6" s="50"/>
      <c r="E6" s="51" t="s">
        <v>2</v>
      </c>
      <c r="F6" s="52" t="s">
        <v>3</v>
      </c>
      <c r="G6" s="53" t="s">
        <v>1</v>
      </c>
    </row>
    <row r="7" spans="1:10" s="4" customFormat="1" ht="12" thickTop="1" x14ac:dyDescent="0.15">
      <c r="B7" s="101" t="s">
        <v>19</v>
      </c>
      <c r="C7" s="102"/>
      <c r="D7" s="102"/>
      <c r="E7" s="103"/>
      <c r="F7" s="104"/>
      <c r="G7" s="105"/>
    </row>
    <row r="8" spans="1:10" s="4" customFormat="1" ht="11.25" x14ac:dyDescent="0.15">
      <c r="B8" s="106"/>
      <c r="C8" s="127" t="s">
        <v>5</v>
      </c>
      <c r="D8" s="128"/>
      <c r="E8" s="129"/>
      <c r="F8" s="130"/>
      <c r="G8" s="131"/>
    </row>
    <row r="9" spans="1:10" s="4" customFormat="1" ht="11.25" x14ac:dyDescent="0.15">
      <c r="B9" s="106"/>
      <c r="C9" s="138"/>
      <c r="D9" s="153"/>
      <c r="E9" s="154"/>
      <c r="F9" s="155"/>
      <c r="G9" s="156"/>
    </row>
    <row r="10" spans="1:10" s="4" customFormat="1" ht="11.25" x14ac:dyDescent="0.15">
      <c r="B10" s="106"/>
      <c r="C10" s="138"/>
      <c r="D10" s="157"/>
      <c r="E10" s="95" t="s">
        <v>46</v>
      </c>
      <c r="F10" s="96">
        <v>11770</v>
      </c>
      <c r="G10" s="97"/>
    </row>
    <row r="11" spans="1:10" s="4" customFormat="1" ht="11.25" x14ac:dyDescent="0.15">
      <c r="B11" s="106"/>
      <c r="C11" s="138"/>
      <c r="D11" s="157"/>
      <c r="E11" s="4" t="s">
        <v>45</v>
      </c>
      <c r="F11" s="96">
        <v>5075550</v>
      </c>
      <c r="G11" s="97"/>
    </row>
    <row r="12" spans="1:10" s="4" customFormat="1" ht="11.25" x14ac:dyDescent="0.15">
      <c r="B12" s="106"/>
      <c r="C12" s="138"/>
      <c r="D12" s="157"/>
      <c r="E12" s="95" t="s">
        <v>7</v>
      </c>
      <c r="F12" s="96">
        <v>0</v>
      </c>
      <c r="G12" s="97"/>
    </row>
    <row r="13" spans="1:10" s="4" customFormat="1" ht="11.25" x14ac:dyDescent="0.15">
      <c r="B13" s="106"/>
      <c r="C13" s="138"/>
      <c r="D13" s="157"/>
      <c r="E13" s="95" t="s">
        <v>12</v>
      </c>
      <c r="F13" s="96">
        <v>0</v>
      </c>
      <c r="G13" s="97"/>
    </row>
    <row r="14" spans="1:10" s="4" customFormat="1" ht="11.25" x14ac:dyDescent="0.15">
      <c r="B14" s="106"/>
      <c r="C14" s="138"/>
      <c r="D14" s="158"/>
      <c r="E14" s="86"/>
      <c r="F14" s="87"/>
      <c r="G14" s="88"/>
    </row>
    <row r="15" spans="1:10" s="4" customFormat="1" ht="11.25" x14ac:dyDescent="0.15">
      <c r="B15" s="106"/>
      <c r="C15" s="137" t="s">
        <v>30</v>
      </c>
      <c r="D15" s="132"/>
      <c r="E15" s="133"/>
      <c r="F15" s="134"/>
      <c r="G15" s="135">
        <f>F10+F11</f>
        <v>5087320</v>
      </c>
    </row>
    <row r="16" spans="1:10" s="4" customFormat="1" ht="11.25" x14ac:dyDescent="0.15">
      <c r="B16" s="106"/>
      <c r="C16" s="127" t="s">
        <v>8</v>
      </c>
      <c r="D16" s="128"/>
      <c r="E16" s="129"/>
      <c r="F16" s="130"/>
      <c r="G16" s="136"/>
    </row>
    <row r="17" spans="2:7" s="4" customFormat="1" ht="11.25" x14ac:dyDescent="0.15">
      <c r="B17" s="106"/>
      <c r="C17" s="138"/>
      <c r="D17" s="153" t="s">
        <v>9</v>
      </c>
      <c r="E17" s="154"/>
      <c r="F17" s="155">
        <v>0</v>
      </c>
      <c r="G17" s="156"/>
    </row>
    <row r="18" spans="2:7" s="4" customFormat="1" ht="11.25" x14ac:dyDescent="0.15">
      <c r="B18" s="106"/>
      <c r="C18" s="138"/>
      <c r="D18" s="157"/>
      <c r="E18" s="95"/>
      <c r="F18" s="96"/>
      <c r="G18" s="97"/>
    </row>
    <row r="19" spans="2:7" s="4" customFormat="1" ht="11.25" x14ac:dyDescent="0.15">
      <c r="B19" s="106"/>
      <c r="C19" s="138"/>
      <c r="D19" s="153" t="s">
        <v>13</v>
      </c>
      <c r="E19" s="154"/>
      <c r="F19" s="155">
        <v>0</v>
      </c>
      <c r="G19" s="156"/>
    </row>
    <row r="20" spans="2:7" s="4" customFormat="1" ht="11.25" x14ac:dyDescent="0.15">
      <c r="B20" s="106"/>
      <c r="C20" s="138"/>
      <c r="D20" s="157"/>
      <c r="E20" s="95"/>
      <c r="F20" s="96"/>
      <c r="G20" s="97"/>
    </row>
    <row r="21" spans="2:7" s="4" customFormat="1" ht="11.25" x14ac:dyDescent="0.15">
      <c r="B21" s="106"/>
      <c r="C21" s="138"/>
      <c r="D21" s="153" t="s">
        <v>16</v>
      </c>
      <c r="E21" s="154"/>
      <c r="F21" s="155">
        <v>-2400000</v>
      </c>
      <c r="G21" s="156"/>
    </row>
    <row r="22" spans="2:7" s="4" customFormat="1" ht="11.25" x14ac:dyDescent="0.15">
      <c r="B22" s="106"/>
      <c r="C22" s="138"/>
      <c r="D22" s="158"/>
      <c r="E22" s="86"/>
      <c r="F22" s="87"/>
      <c r="G22" s="88"/>
    </row>
    <row r="23" spans="2:7" s="4" customFormat="1" ht="12" thickBot="1" x14ac:dyDescent="0.2">
      <c r="B23" s="106"/>
      <c r="C23" s="137" t="s">
        <v>31</v>
      </c>
      <c r="D23" s="132"/>
      <c r="E23" s="133"/>
      <c r="F23" s="134"/>
      <c r="G23" s="135">
        <v>-2400000</v>
      </c>
    </row>
    <row r="24" spans="2:7" s="4" customFormat="1" ht="24" customHeight="1" thickTop="1" thickBot="1" x14ac:dyDescent="0.2">
      <c r="B24" s="77" t="s">
        <v>35</v>
      </c>
      <c r="C24" s="78"/>
      <c r="D24" s="78"/>
      <c r="E24" s="79"/>
      <c r="F24" s="80"/>
      <c r="G24" s="81">
        <f>G15+G23</f>
        <v>2687320</v>
      </c>
    </row>
    <row r="25" spans="2:7" s="4" customFormat="1" ht="11.25" x14ac:dyDescent="0.15">
      <c r="B25" s="107" t="s">
        <v>29</v>
      </c>
      <c r="C25" s="108"/>
      <c r="D25" s="108"/>
      <c r="E25" s="109"/>
      <c r="F25" s="110"/>
      <c r="G25" s="111"/>
    </row>
    <row r="26" spans="2:7" s="4" customFormat="1" ht="11.25" x14ac:dyDescent="0.15">
      <c r="B26" s="106"/>
      <c r="C26" s="127" t="s">
        <v>0</v>
      </c>
      <c r="D26" s="128" t="s">
        <v>20</v>
      </c>
      <c r="E26" s="129"/>
      <c r="F26" s="130"/>
      <c r="G26" s="131"/>
    </row>
    <row r="27" spans="2:7" s="4" customFormat="1" ht="11.25" x14ac:dyDescent="0.15">
      <c r="B27" s="106"/>
      <c r="C27" s="138"/>
      <c r="D27" s="153"/>
      <c r="E27" s="154"/>
      <c r="F27" s="155"/>
      <c r="G27" s="156"/>
    </row>
    <row r="28" spans="2:7" s="4" customFormat="1" ht="11.25" x14ac:dyDescent="0.15">
      <c r="B28" s="106"/>
      <c r="C28" s="138"/>
      <c r="D28" s="157"/>
      <c r="E28" s="95" t="s">
        <v>21</v>
      </c>
      <c r="F28" s="96">
        <v>0</v>
      </c>
      <c r="G28" s="97"/>
    </row>
    <row r="29" spans="2:7" s="4" customFormat="1" ht="11.25" x14ac:dyDescent="0.15">
      <c r="B29" s="106"/>
      <c r="C29" s="138"/>
      <c r="D29" s="157"/>
      <c r="E29" s="95" t="s">
        <v>22</v>
      </c>
      <c r="F29" s="96">
        <v>0</v>
      </c>
      <c r="G29" s="97"/>
    </row>
    <row r="30" spans="2:7" s="4" customFormat="1" ht="11.25" x14ac:dyDescent="0.15">
      <c r="B30" s="106"/>
      <c r="C30" s="138"/>
      <c r="D30" s="157"/>
      <c r="E30" s="95"/>
      <c r="F30" s="96"/>
      <c r="G30" s="97"/>
    </row>
    <row r="31" spans="2:7" s="4" customFormat="1" ht="11.25" x14ac:dyDescent="0.15">
      <c r="B31" s="106"/>
      <c r="C31" s="151" t="s">
        <v>32</v>
      </c>
      <c r="D31" s="139"/>
      <c r="E31" s="140"/>
      <c r="F31" s="141"/>
      <c r="G31" s="142">
        <v>0</v>
      </c>
    </row>
    <row r="32" spans="2:7" s="4" customFormat="1" ht="11.25" x14ac:dyDescent="0.15">
      <c r="B32" s="106"/>
      <c r="C32" s="152" t="s">
        <v>23</v>
      </c>
      <c r="D32" s="143"/>
      <c r="E32" s="144"/>
      <c r="F32" s="145"/>
      <c r="G32" s="146"/>
    </row>
    <row r="33" spans="2:7" s="4" customFormat="1" ht="11.25" x14ac:dyDescent="0.15">
      <c r="B33" s="106"/>
      <c r="C33" s="138"/>
      <c r="D33" s="153"/>
      <c r="E33" s="154"/>
      <c r="F33" s="155"/>
      <c r="G33" s="156"/>
    </row>
    <row r="34" spans="2:7" s="4" customFormat="1" ht="11.25" x14ac:dyDescent="0.15">
      <c r="B34" s="106"/>
      <c r="C34" s="138"/>
      <c r="D34" s="157"/>
      <c r="E34" s="95" t="s">
        <v>24</v>
      </c>
      <c r="F34" s="96">
        <v>0</v>
      </c>
      <c r="G34" s="97"/>
    </row>
    <row r="35" spans="2:7" s="4" customFormat="1" ht="11.25" x14ac:dyDescent="0.15">
      <c r="B35" s="106"/>
      <c r="C35" s="138"/>
      <c r="D35" s="157"/>
      <c r="E35" s="95" t="s">
        <v>25</v>
      </c>
      <c r="F35" s="96">
        <v>0</v>
      </c>
      <c r="G35" s="97"/>
    </row>
    <row r="36" spans="2:7" s="4" customFormat="1" ht="11.25" x14ac:dyDescent="0.15">
      <c r="B36" s="106"/>
      <c r="C36" s="138"/>
      <c r="D36" s="158"/>
      <c r="E36" s="86"/>
      <c r="F36" s="87"/>
      <c r="G36" s="88"/>
    </row>
    <row r="37" spans="2:7" s="4" customFormat="1" ht="11.25" x14ac:dyDescent="0.15">
      <c r="B37" s="106"/>
      <c r="C37" s="147" t="s">
        <v>33</v>
      </c>
      <c r="D37" s="148"/>
      <c r="E37" s="149"/>
      <c r="F37" s="150"/>
      <c r="G37" s="142">
        <v>0</v>
      </c>
    </row>
    <row r="38" spans="2:7" s="4" customFormat="1" ht="11.25" x14ac:dyDescent="0.15">
      <c r="B38" s="112" t="s">
        <v>34</v>
      </c>
      <c r="C38" s="115"/>
      <c r="D38" s="115"/>
      <c r="E38" s="116"/>
      <c r="F38" s="117"/>
      <c r="G38" s="118">
        <v>0</v>
      </c>
    </row>
    <row r="39" spans="2:7" s="4" customFormat="1" ht="11.25" x14ac:dyDescent="0.15">
      <c r="B39" s="113" t="s">
        <v>28</v>
      </c>
      <c r="C39" s="119"/>
      <c r="D39" s="119"/>
      <c r="E39" s="120"/>
      <c r="F39" s="121"/>
      <c r="G39" s="122"/>
    </row>
    <row r="40" spans="2:7" s="4" customFormat="1" ht="11.25" x14ac:dyDescent="0.15">
      <c r="B40" s="106"/>
      <c r="C40" s="127"/>
      <c r="D40" s="128"/>
      <c r="E40" s="66" t="s">
        <v>26</v>
      </c>
      <c r="F40" s="67">
        <v>3342433</v>
      </c>
      <c r="G40" s="68"/>
    </row>
    <row r="41" spans="2:7" s="4" customFormat="1" ht="11.25" x14ac:dyDescent="0.15">
      <c r="B41" s="106"/>
      <c r="C41" s="147"/>
      <c r="D41" s="148"/>
      <c r="E41" s="69" t="s">
        <v>27</v>
      </c>
      <c r="F41" s="70">
        <v>-655113</v>
      </c>
      <c r="G41" s="71"/>
    </row>
    <row r="42" spans="2:7" s="4" customFormat="1" ht="12" thickBot="1" x14ac:dyDescent="0.2">
      <c r="B42" s="114" t="s">
        <v>36</v>
      </c>
      <c r="C42" s="123"/>
      <c r="D42" s="123"/>
      <c r="E42" s="124"/>
      <c r="F42" s="125"/>
      <c r="G42" s="126">
        <f>F40+F41</f>
        <v>2687320</v>
      </c>
    </row>
    <row r="43" spans="2:7" s="4" customFormat="1" ht="24" customHeight="1" thickTop="1" thickBot="1" x14ac:dyDescent="0.2">
      <c r="B43" s="77" t="s">
        <v>37</v>
      </c>
      <c r="C43" s="82"/>
      <c r="D43" s="82"/>
      <c r="E43" s="83"/>
      <c r="F43" s="84"/>
      <c r="G43" s="85">
        <f>G42</f>
        <v>2687320</v>
      </c>
    </row>
    <row r="44" spans="2:7" s="4" customFormat="1" ht="11.25" x14ac:dyDescent="0.15">
      <c r="E44" s="5"/>
      <c r="F44" s="6"/>
    </row>
    <row r="45" spans="2:7" s="4" customFormat="1" ht="11.25" x14ac:dyDescent="0.15">
      <c r="E45" s="5"/>
      <c r="F45" s="6"/>
    </row>
    <row r="46" spans="2:7" s="4" customFormat="1" ht="11.25" x14ac:dyDescent="0.15">
      <c r="E46" s="5"/>
      <c r="F46" s="6"/>
    </row>
    <row r="47" spans="2:7" s="4" customFormat="1" ht="11.25" x14ac:dyDescent="0.15">
      <c r="E47" s="5"/>
      <c r="F47" s="6"/>
    </row>
    <row r="48" spans="2:7" s="4" customFormat="1" ht="11.25" x14ac:dyDescent="0.15">
      <c r="E48" s="5"/>
      <c r="F48" s="6"/>
    </row>
    <row r="49" spans="5:6" s="4" customFormat="1" ht="11.25" x14ac:dyDescent="0.15">
      <c r="E49" s="5"/>
      <c r="F49" s="6"/>
    </row>
    <row r="50" spans="5:6" s="4" customFormat="1" ht="11.25" x14ac:dyDescent="0.15">
      <c r="E50" s="5"/>
      <c r="F50" s="6"/>
    </row>
    <row r="51" spans="5:6" s="4" customFormat="1" ht="11.25" x14ac:dyDescent="0.15">
      <c r="E51" s="5"/>
      <c r="F51" s="6"/>
    </row>
    <row r="52" spans="5:6" s="4" customFormat="1" ht="11.25" x14ac:dyDescent="0.15">
      <c r="E52" s="5"/>
      <c r="F52" s="6"/>
    </row>
    <row r="53" spans="5:6" s="4" customFormat="1" ht="11.25" x14ac:dyDescent="0.15">
      <c r="E53" s="5"/>
      <c r="F53" s="6"/>
    </row>
    <row r="54" spans="5:6" s="4" customFormat="1" ht="11.25" x14ac:dyDescent="0.15">
      <c r="E54" s="5"/>
      <c r="F54" s="6"/>
    </row>
    <row r="55" spans="5:6" s="4" customFormat="1" ht="11.25" x14ac:dyDescent="0.15">
      <c r="E55" s="5"/>
      <c r="F55" s="6"/>
    </row>
    <row r="56" spans="5:6" s="4" customFormat="1" ht="11.25" x14ac:dyDescent="0.15">
      <c r="E56" s="5"/>
      <c r="F56" s="6"/>
    </row>
    <row r="57" spans="5:6" s="4" customFormat="1" ht="11.25" x14ac:dyDescent="0.15">
      <c r="E57" s="5"/>
      <c r="F57" s="6"/>
    </row>
    <row r="58" spans="5:6" s="4" customFormat="1" ht="11.25" x14ac:dyDescent="0.15">
      <c r="E58" s="5"/>
      <c r="F58" s="6"/>
    </row>
    <row r="59" spans="5:6" s="4" customFormat="1" ht="11.25" x14ac:dyDescent="0.15">
      <c r="E59" s="5"/>
      <c r="F59" s="6"/>
    </row>
    <row r="60" spans="5:6" s="4" customFormat="1" ht="11.25" x14ac:dyDescent="0.15">
      <c r="E60" s="5"/>
      <c r="F60" s="6"/>
    </row>
    <row r="61" spans="5:6" s="4" customFormat="1" ht="11.25" x14ac:dyDescent="0.15">
      <c r="E61" s="5"/>
      <c r="F61" s="6"/>
    </row>
    <row r="62" spans="5:6" s="4" customFormat="1" ht="11.25" x14ac:dyDescent="0.15">
      <c r="E62" s="5"/>
      <c r="F62" s="6"/>
    </row>
    <row r="63" spans="5:6" s="4" customFormat="1" ht="11.25" x14ac:dyDescent="0.15">
      <c r="E63" s="5"/>
      <c r="F63" s="6"/>
    </row>
    <row r="64" spans="5:6" s="4" customFormat="1" ht="11.25" x14ac:dyDescent="0.15">
      <c r="E64" s="5"/>
      <c r="F64" s="6"/>
    </row>
    <row r="65" spans="5:6" s="4" customFormat="1" ht="11.25" x14ac:dyDescent="0.15">
      <c r="E65" s="5"/>
      <c r="F65" s="6"/>
    </row>
    <row r="66" spans="5:6" s="4" customFormat="1" ht="11.25" x14ac:dyDescent="0.15">
      <c r="E66" s="5"/>
      <c r="F66" s="6"/>
    </row>
    <row r="67" spans="5:6" s="4" customFormat="1" ht="11.25" x14ac:dyDescent="0.15">
      <c r="E67" s="5"/>
      <c r="F67" s="6"/>
    </row>
    <row r="68" spans="5:6" s="4" customFormat="1" ht="11.25" x14ac:dyDescent="0.15">
      <c r="E68" s="5"/>
      <c r="F68" s="6"/>
    </row>
    <row r="69" spans="5:6" s="4" customFormat="1" ht="11.25" x14ac:dyDescent="0.15">
      <c r="E69" s="5"/>
      <c r="F69" s="6"/>
    </row>
    <row r="70" spans="5:6" s="4" customFormat="1" ht="11.25" x14ac:dyDescent="0.15">
      <c r="E70" s="5"/>
      <c r="F70" s="6"/>
    </row>
    <row r="71" spans="5:6" s="4" customFormat="1" ht="11.25" x14ac:dyDescent="0.15">
      <c r="E71" s="5"/>
      <c r="F71" s="6"/>
    </row>
    <row r="72" spans="5:6" s="4" customFormat="1" ht="11.25" x14ac:dyDescent="0.15">
      <c r="E72" s="5"/>
      <c r="F72" s="6"/>
    </row>
    <row r="73" spans="5:6" s="4" customFormat="1" ht="11.25" x14ac:dyDescent="0.15">
      <c r="E73" s="5"/>
      <c r="F73" s="6"/>
    </row>
    <row r="74" spans="5:6" s="4" customFormat="1" ht="11.25" x14ac:dyDescent="0.15">
      <c r="E74" s="5"/>
      <c r="F74" s="6"/>
    </row>
    <row r="75" spans="5:6" s="4" customFormat="1" ht="11.25" x14ac:dyDescent="0.15">
      <c r="E75" s="5"/>
      <c r="F75" s="6"/>
    </row>
    <row r="76" spans="5:6" s="4" customFormat="1" ht="11.25" x14ac:dyDescent="0.15">
      <c r="E76" s="5"/>
      <c r="F76" s="6"/>
    </row>
    <row r="77" spans="5:6" s="4" customFormat="1" ht="11.25" x14ac:dyDescent="0.15">
      <c r="E77" s="5"/>
      <c r="F77" s="6"/>
    </row>
    <row r="78" spans="5:6" s="4" customFormat="1" ht="11.25" x14ac:dyDescent="0.15">
      <c r="E78" s="5"/>
      <c r="F78" s="6"/>
    </row>
    <row r="79" spans="5:6" s="4" customFormat="1" ht="11.25" x14ac:dyDescent="0.15">
      <c r="E79" s="5"/>
      <c r="F79" s="6"/>
    </row>
    <row r="80" spans="5:6" s="4" customFormat="1" ht="11.25" x14ac:dyDescent="0.15">
      <c r="E80" s="5"/>
      <c r="F80" s="6"/>
    </row>
    <row r="81" spans="5:6" s="4" customFormat="1" ht="11.25" x14ac:dyDescent="0.15">
      <c r="E81" s="5"/>
      <c r="F81" s="6"/>
    </row>
    <row r="82" spans="5:6" s="4" customFormat="1" ht="11.25" x14ac:dyDescent="0.15">
      <c r="E82" s="5"/>
      <c r="F82" s="6"/>
    </row>
    <row r="83" spans="5:6" s="4" customFormat="1" ht="11.25" x14ac:dyDescent="0.15">
      <c r="E83" s="5"/>
      <c r="F83" s="6"/>
    </row>
    <row r="84" spans="5:6" s="4" customFormat="1" ht="11.25" x14ac:dyDescent="0.15">
      <c r="E84" s="5"/>
      <c r="F84" s="6"/>
    </row>
    <row r="85" spans="5:6" s="4" customFormat="1" ht="11.25" x14ac:dyDescent="0.15">
      <c r="E85" s="5"/>
      <c r="F85" s="6"/>
    </row>
    <row r="86" spans="5:6" s="4" customFormat="1" ht="11.25" x14ac:dyDescent="0.15">
      <c r="E86" s="5"/>
      <c r="F86" s="6"/>
    </row>
    <row r="87" spans="5:6" s="4" customFormat="1" ht="11.25" x14ac:dyDescent="0.15">
      <c r="E87" s="5"/>
      <c r="F87" s="6"/>
    </row>
    <row r="88" spans="5:6" s="4" customFormat="1" ht="11.25" x14ac:dyDescent="0.15">
      <c r="E88" s="5"/>
      <c r="F88" s="6"/>
    </row>
    <row r="89" spans="5:6" s="4" customFormat="1" ht="11.25" x14ac:dyDescent="0.15">
      <c r="E89" s="5"/>
      <c r="F89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view="pageLayout" zoomScale="115" zoomScaleNormal="70" zoomScaleSheetLayoutView="115" zoomScalePageLayoutView="115" workbookViewId="0">
      <selection activeCell="K4" sqref="K4"/>
    </sheetView>
  </sheetViews>
  <sheetFormatPr defaultColWidth="2.75" defaultRowHeight="13.5" x14ac:dyDescent="0.15"/>
  <cols>
    <col min="1" max="4" width="2.75" style="1"/>
    <col min="5" max="5" width="23.25" style="2" customWidth="1"/>
    <col min="6" max="6" width="8.75" style="3" customWidth="1"/>
    <col min="7" max="7" width="8.75" style="1" customWidth="1"/>
    <col min="8" max="9" width="2.75" style="1"/>
    <col min="10" max="10" width="2.75" style="1" customWidth="1"/>
    <col min="11" max="11" width="23.25" style="1" customWidth="1"/>
    <col min="12" max="13" width="8.75" style="1" customWidth="1"/>
    <col min="14" max="16384" width="2.75" style="1"/>
  </cols>
  <sheetData>
    <row r="1" spans="1:13" x14ac:dyDescent="0.15">
      <c r="A1" s="1" t="s">
        <v>4</v>
      </c>
    </row>
    <row r="3" spans="1:13" ht="18.75" x14ac:dyDescent="0.15">
      <c r="E3" s="34" t="s">
        <v>41</v>
      </c>
    </row>
    <row r="4" spans="1:13" ht="18.75" x14ac:dyDescent="0.15">
      <c r="E4" s="34"/>
      <c r="K4" s="1" t="s">
        <v>42</v>
      </c>
    </row>
    <row r="5" spans="1:13" ht="14.25" thickBot="1" x14ac:dyDescent="0.2"/>
    <row r="6" spans="1:13" s="4" customFormat="1" ht="12" thickBot="1" x14ac:dyDescent="0.2">
      <c r="B6" s="91"/>
      <c r="C6" s="92"/>
      <c r="D6" s="92"/>
      <c r="E6" s="51" t="s">
        <v>2</v>
      </c>
      <c r="F6" s="93" t="s">
        <v>3</v>
      </c>
      <c r="G6" s="94" t="s">
        <v>1</v>
      </c>
      <c r="H6" s="91"/>
      <c r="I6" s="92"/>
      <c r="J6" s="92"/>
      <c r="K6" s="51" t="s">
        <v>2</v>
      </c>
      <c r="L6" s="93" t="s">
        <v>3</v>
      </c>
      <c r="M6" s="94" t="s">
        <v>1</v>
      </c>
    </row>
    <row r="7" spans="1:13" s="4" customFormat="1" ht="12" thickTop="1" x14ac:dyDescent="0.15">
      <c r="B7" s="44" t="s">
        <v>19</v>
      </c>
      <c r="C7" s="45"/>
      <c r="D7" s="45"/>
      <c r="E7" s="46"/>
      <c r="F7" s="47"/>
      <c r="G7" s="48"/>
      <c r="H7" s="21" t="s">
        <v>29</v>
      </c>
      <c r="I7" s="72"/>
      <c r="J7" s="72"/>
      <c r="K7" s="73"/>
      <c r="L7" s="74"/>
      <c r="M7" s="75"/>
    </row>
    <row r="8" spans="1:13" s="4" customFormat="1" ht="11.25" x14ac:dyDescent="0.15">
      <c r="B8" s="22"/>
      <c r="C8" s="11" t="s">
        <v>5</v>
      </c>
      <c r="D8" s="12"/>
      <c r="E8" s="13"/>
      <c r="F8" s="26"/>
      <c r="G8" s="27"/>
      <c r="H8" s="22"/>
      <c r="I8" s="11" t="s">
        <v>0</v>
      </c>
      <c r="J8" s="12" t="s">
        <v>20</v>
      </c>
      <c r="K8" s="13"/>
      <c r="L8" s="26"/>
      <c r="M8" s="27"/>
    </row>
    <row r="9" spans="1:13" s="4" customFormat="1" ht="11.25" x14ac:dyDescent="0.15">
      <c r="B9" s="22"/>
      <c r="C9" s="9"/>
      <c r="D9" s="14"/>
      <c r="E9" s="15"/>
      <c r="F9" s="28"/>
      <c r="G9" s="29">
        <f>SUM(F10:F16)</f>
        <v>1500000</v>
      </c>
      <c r="H9" s="22"/>
      <c r="I9" s="9"/>
      <c r="J9" s="14"/>
      <c r="K9" s="15"/>
      <c r="L9" s="28"/>
      <c r="M9" s="29">
        <f>SUM(L10:L16)</f>
        <v>358000</v>
      </c>
    </row>
    <row r="10" spans="1:13" s="4" customFormat="1" ht="11.25" x14ac:dyDescent="0.15">
      <c r="B10" s="22"/>
      <c r="C10" s="9"/>
      <c r="D10" s="16"/>
      <c r="E10" s="95" t="s">
        <v>6</v>
      </c>
      <c r="F10" s="96">
        <v>900000</v>
      </c>
      <c r="G10" s="97"/>
      <c r="H10" s="22"/>
      <c r="I10" s="9"/>
      <c r="J10" s="16"/>
      <c r="K10" s="95" t="s">
        <v>21</v>
      </c>
      <c r="L10" s="96">
        <v>258000</v>
      </c>
      <c r="M10" s="97"/>
    </row>
    <row r="11" spans="1:13" s="4" customFormat="1" ht="11.25" x14ac:dyDescent="0.15">
      <c r="B11" s="22"/>
      <c r="C11" s="9"/>
      <c r="D11" s="16"/>
      <c r="E11" s="95" t="s">
        <v>7</v>
      </c>
      <c r="F11" s="96">
        <v>500000</v>
      </c>
      <c r="G11" s="97"/>
      <c r="H11" s="22"/>
      <c r="I11" s="9"/>
      <c r="J11" s="16"/>
      <c r="K11" s="95" t="s">
        <v>22</v>
      </c>
      <c r="L11" s="96">
        <v>100000</v>
      </c>
      <c r="M11" s="97"/>
    </row>
    <row r="12" spans="1:13" s="4" customFormat="1" ht="11.25" x14ac:dyDescent="0.15">
      <c r="B12" s="22"/>
      <c r="C12" s="9"/>
      <c r="D12" s="16"/>
      <c r="E12" s="95" t="s">
        <v>12</v>
      </c>
      <c r="F12" s="96">
        <v>100000</v>
      </c>
      <c r="G12" s="97"/>
      <c r="H12" s="22"/>
      <c r="I12" s="9"/>
      <c r="J12" s="16"/>
      <c r="K12" s="95"/>
      <c r="L12" s="96"/>
      <c r="M12" s="97"/>
    </row>
    <row r="13" spans="1:13" s="4" customFormat="1" ht="11.25" x14ac:dyDescent="0.15">
      <c r="B13" s="22"/>
      <c r="C13" s="9"/>
      <c r="D13" s="16"/>
      <c r="E13" s="95"/>
      <c r="F13" s="96"/>
      <c r="G13" s="97"/>
      <c r="H13" s="22"/>
      <c r="I13" s="9"/>
      <c r="J13" s="16"/>
      <c r="K13" s="95"/>
      <c r="L13" s="96"/>
      <c r="M13" s="97"/>
    </row>
    <row r="14" spans="1:13" s="4" customFormat="1" ht="11.25" x14ac:dyDescent="0.15">
      <c r="B14" s="22"/>
      <c r="C14" s="9"/>
      <c r="D14" s="16"/>
      <c r="E14" s="95"/>
      <c r="F14" s="96"/>
      <c r="G14" s="97"/>
      <c r="H14" s="22"/>
      <c r="I14" s="9"/>
      <c r="J14" s="16"/>
      <c r="K14" s="95"/>
      <c r="L14" s="96"/>
      <c r="M14" s="97"/>
    </row>
    <row r="15" spans="1:13" s="4" customFormat="1" ht="11.25" x14ac:dyDescent="0.15">
      <c r="B15" s="22"/>
      <c r="C15" s="9"/>
      <c r="D15" s="16"/>
      <c r="E15" s="95"/>
      <c r="F15" s="96"/>
      <c r="G15" s="97"/>
      <c r="H15" s="22"/>
      <c r="I15" s="9"/>
      <c r="J15" s="16"/>
      <c r="K15" s="95"/>
      <c r="L15" s="96"/>
      <c r="M15" s="97"/>
    </row>
    <row r="16" spans="1:13" s="4" customFormat="1" ht="11.25" x14ac:dyDescent="0.15">
      <c r="B16" s="22"/>
      <c r="C16" s="9"/>
      <c r="D16" s="17"/>
      <c r="E16" s="86"/>
      <c r="F16" s="87"/>
      <c r="G16" s="88"/>
      <c r="H16" s="22"/>
      <c r="I16" s="9"/>
      <c r="J16" s="17"/>
      <c r="K16" s="86"/>
      <c r="L16" s="87"/>
      <c r="M16" s="88"/>
    </row>
    <row r="17" spans="2:13" s="4" customFormat="1" ht="11.25" x14ac:dyDescent="0.15">
      <c r="B17" s="22"/>
      <c r="C17" s="54" t="s">
        <v>30</v>
      </c>
      <c r="D17" s="55"/>
      <c r="E17" s="56"/>
      <c r="F17" s="57"/>
      <c r="G17" s="33">
        <f>G9</f>
        <v>1500000</v>
      </c>
      <c r="H17" s="22"/>
      <c r="I17" s="18" t="s">
        <v>32</v>
      </c>
      <c r="J17" s="10"/>
      <c r="K17" s="19"/>
      <c r="L17" s="30"/>
      <c r="M17" s="31">
        <f>M9</f>
        <v>358000</v>
      </c>
    </row>
    <row r="18" spans="2:13" s="4" customFormat="1" ht="11.25" x14ac:dyDescent="0.15">
      <c r="B18" s="22"/>
      <c r="C18" s="11" t="s">
        <v>8</v>
      </c>
      <c r="D18" s="12"/>
      <c r="E18" s="13"/>
      <c r="F18" s="26"/>
      <c r="G18" s="25">
        <f>SUM(F20:F26)</f>
        <v>1350000</v>
      </c>
      <c r="H18" s="22"/>
      <c r="I18" s="7" t="s">
        <v>23</v>
      </c>
      <c r="J18" s="20"/>
      <c r="K18" s="8"/>
      <c r="L18" s="24"/>
      <c r="M18" s="32"/>
    </row>
    <row r="19" spans="2:13" s="4" customFormat="1" ht="11.25" x14ac:dyDescent="0.15">
      <c r="B19" s="22"/>
      <c r="C19" s="9"/>
      <c r="D19" s="14" t="s">
        <v>9</v>
      </c>
      <c r="E19" s="15"/>
      <c r="F19" s="28"/>
      <c r="G19" s="29">
        <f>SUM(F20:F23)</f>
        <v>350000</v>
      </c>
      <c r="H19" s="22"/>
      <c r="I19" s="9"/>
      <c r="J19" s="14"/>
      <c r="K19" s="15"/>
      <c r="L19" s="28"/>
      <c r="M19" s="29">
        <f>SUM(L20:L28)</f>
        <v>2000000</v>
      </c>
    </row>
    <row r="20" spans="2:13" s="4" customFormat="1" ht="11.25" x14ac:dyDescent="0.15">
      <c r="B20" s="22"/>
      <c r="C20" s="9"/>
      <c r="D20" s="16"/>
      <c r="E20" s="95" t="s">
        <v>10</v>
      </c>
      <c r="F20" s="96">
        <v>300000</v>
      </c>
      <c r="G20" s="97"/>
      <c r="H20" s="22"/>
      <c r="I20" s="9"/>
      <c r="J20" s="16"/>
      <c r="K20" s="4" t="s">
        <v>24</v>
      </c>
      <c r="L20" s="96">
        <v>1800000</v>
      </c>
      <c r="M20" s="97"/>
    </row>
    <row r="21" spans="2:13" s="4" customFormat="1" ht="11.25" x14ac:dyDescent="0.15">
      <c r="B21" s="22"/>
      <c r="C21" s="9"/>
      <c r="D21" s="16"/>
      <c r="E21" s="95" t="s">
        <v>11</v>
      </c>
      <c r="F21" s="96">
        <v>50000</v>
      </c>
      <c r="G21" s="97"/>
      <c r="H21" s="22"/>
      <c r="I21" s="9"/>
      <c r="J21" s="16"/>
      <c r="K21" s="4" t="s">
        <v>25</v>
      </c>
      <c r="L21" s="96">
        <v>200000</v>
      </c>
      <c r="M21" s="97"/>
    </row>
    <row r="22" spans="2:13" s="4" customFormat="1" ht="11.25" x14ac:dyDescent="0.15">
      <c r="B22" s="22"/>
      <c r="C22" s="9"/>
      <c r="D22" s="16"/>
      <c r="E22" s="95"/>
      <c r="F22" s="96"/>
      <c r="G22" s="97"/>
      <c r="H22" s="22"/>
      <c r="I22" s="9"/>
      <c r="J22" s="16"/>
      <c r="L22" s="96"/>
      <c r="M22" s="97"/>
    </row>
    <row r="23" spans="2:13" s="4" customFormat="1" ht="11.25" x14ac:dyDescent="0.15">
      <c r="B23" s="22"/>
      <c r="C23" s="9"/>
      <c r="D23" s="17"/>
      <c r="E23" s="86"/>
      <c r="F23" s="87"/>
      <c r="G23" s="88"/>
      <c r="H23" s="22"/>
      <c r="I23" s="9"/>
      <c r="J23" s="16"/>
      <c r="L23" s="96"/>
      <c r="M23" s="97"/>
    </row>
    <row r="24" spans="2:13" s="4" customFormat="1" ht="11.25" x14ac:dyDescent="0.15">
      <c r="B24" s="22"/>
      <c r="C24" s="9"/>
      <c r="D24" s="14" t="s">
        <v>13</v>
      </c>
      <c r="E24" s="15"/>
      <c r="F24" s="28"/>
      <c r="G24" s="29">
        <f>SUM(F25:F28)</f>
        <v>1000000</v>
      </c>
      <c r="H24" s="22"/>
      <c r="I24" s="9"/>
      <c r="J24" s="16"/>
      <c r="K24" s="95"/>
      <c r="L24" s="96"/>
      <c r="M24" s="97"/>
    </row>
    <row r="25" spans="2:13" s="4" customFormat="1" ht="11.25" x14ac:dyDescent="0.15">
      <c r="B25" s="22"/>
      <c r="C25" s="9"/>
      <c r="D25" s="16"/>
      <c r="E25" s="95" t="s">
        <v>14</v>
      </c>
      <c r="F25" s="96">
        <v>800000</v>
      </c>
      <c r="G25" s="97"/>
      <c r="H25" s="22"/>
      <c r="I25" s="9"/>
      <c r="J25" s="16"/>
      <c r="K25" s="95"/>
      <c r="L25" s="96"/>
      <c r="M25" s="97"/>
    </row>
    <row r="26" spans="2:13" s="4" customFormat="1" ht="11.25" x14ac:dyDescent="0.15">
      <c r="B26" s="22"/>
      <c r="C26" s="9"/>
      <c r="D26" s="16"/>
      <c r="E26" s="95" t="s">
        <v>15</v>
      </c>
      <c r="F26" s="96">
        <v>200000</v>
      </c>
      <c r="G26" s="97"/>
      <c r="H26" s="22"/>
      <c r="I26" s="9"/>
      <c r="J26" s="16"/>
      <c r="K26" s="95"/>
      <c r="L26" s="96"/>
      <c r="M26" s="97"/>
    </row>
    <row r="27" spans="2:13" s="4" customFormat="1" ht="11.25" x14ac:dyDescent="0.15">
      <c r="B27" s="22"/>
      <c r="C27" s="9"/>
      <c r="D27" s="16"/>
      <c r="E27" s="95"/>
      <c r="F27" s="96"/>
      <c r="G27" s="97"/>
      <c r="H27" s="22"/>
      <c r="I27" s="9"/>
      <c r="J27" s="16"/>
      <c r="K27" s="95"/>
      <c r="L27" s="96"/>
      <c r="M27" s="97"/>
    </row>
    <row r="28" spans="2:13" s="4" customFormat="1" ht="11.25" x14ac:dyDescent="0.15">
      <c r="B28" s="22"/>
      <c r="C28" s="9"/>
      <c r="D28" s="17"/>
      <c r="E28" s="86"/>
      <c r="F28" s="87"/>
      <c r="G28" s="88"/>
      <c r="H28" s="22"/>
      <c r="I28" s="9"/>
      <c r="J28" s="17"/>
      <c r="K28" s="86"/>
      <c r="L28" s="87"/>
      <c r="M28" s="88"/>
    </row>
    <row r="29" spans="2:13" s="4" customFormat="1" ht="11.25" x14ac:dyDescent="0.15">
      <c r="B29" s="22"/>
      <c r="C29" s="9"/>
      <c r="D29" s="14" t="s">
        <v>16</v>
      </c>
      <c r="E29" s="15"/>
      <c r="F29" s="28"/>
      <c r="G29" s="29">
        <f>SUM(F30:F33)</f>
        <v>600000</v>
      </c>
      <c r="H29" s="22"/>
      <c r="I29" s="62" t="s">
        <v>33</v>
      </c>
      <c r="J29" s="63"/>
      <c r="K29" s="64"/>
      <c r="L29" s="65"/>
      <c r="M29" s="31">
        <f>M19</f>
        <v>2000000</v>
      </c>
    </row>
    <row r="30" spans="2:13" s="4" customFormat="1" ht="11.25" x14ac:dyDescent="0.15">
      <c r="B30" s="22"/>
      <c r="C30" s="9"/>
      <c r="D30" s="16"/>
      <c r="E30" s="95" t="s">
        <v>17</v>
      </c>
      <c r="F30" s="96">
        <v>100000</v>
      </c>
      <c r="G30" s="97"/>
      <c r="H30" s="35" t="s">
        <v>40</v>
      </c>
      <c r="I30" s="36"/>
      <c r="J30" s="36"/>
      <c r="K30" s="37"/>
      <c r="L30" s="38"/>
      <c r="M30" s="61">
        <f>SUM(M9,M19)</f>
        <v>2358000</v>
      </c>
    </row>
    <row r="31" spans="2:13" s="4" customFormat="1" ht="11.25" x14ac:dyDescent="0.15">
      <c r="B31" s="22"/>
      <c r="C31" s="9"/>
      <c r="D31" s="16"/>
      <c r="E31" s="95" t="s">
        <v>18</v>
      </c>
      <c r="F31" s="96">
        <v>500000</v>
      </c>
      <c r="G31" s="97"/>
      <c r="H31" s="39" t="s">
        <v>28</v>
      </c>
      <c r="I31" s="40"/>
      <c r="J31" s="40"/>
      <c r="K31" s="41"/>
      <c r="L31" s="42"/>
      <c r="M31" s="43"/>
    </row>
    <row r="32" spans="2:13" s="4" customFormat="1" ht="11.25" x14ac:dyDescent="0.15">
      <c r="B32" s="22"/>
      <c r="C32" s="9"/>
      <c r="D32" s="16"/>
      <c r="E32" s="95"/>
      <c r="F32" s="96"/>
      <c r="G32" s="97"/>
      <c r="H32" s="22"/>
      <c r="I32" s="11"/>
      <c r="J32" s="12"/>
      <c r="K32" s="66" t="s">
        <v>26</v>
      </c>
      <c r="L32" s="67">
        <v>800000</v>
      </c>
      <c r="M32" s="68"/>
    </row>
    <row r="33" spans="2:13" s="4" customFormat="1" ht="11.25" x14ac:dyDescent="0.15">
      <c r="B33" s="22"/>
      <c r="C33" s="9"/>
      <c r="D33" s="17"/>
      <c r="E33" s="86"/>
      <c r="F33" s="87"/>
      <c r="G33" s="88"/>
      <c r="H33" s="22"/>
      <c r="I33" s="62"/>
      <c r="J33" s="63"/>
      <c r="K33" s="69" t="s">
        <v>27</v>
      </c>
      <c r="L33" s="70">
        <v>292000</v>
      </c>
      <c r="M33" s="71"/>
    </row>
    <row r="34" spans="2:13" s="4" customFormat="1" ht="12" thickBot="1" x14ac:dyDescent="0.2">
      <c r="B34" s="22"/>
      <c r="C34" s="54" t="s">
        <v>31</v>
      </c>
      <c r="D34" s="55"/>
      <c r="E34" s="56"/>
      <c r="F34" s="57"/>
      <c r="G34" s="33">
        <f>SUM(G19,G24,G29)</f>
        <v>1950000</v>
      </c>
      <c r="H34" s="23" t="s">
        <v>39</v>
      </c>
      <c r="I34" s="58"/>
      <c r="J34" s="58"/>
      <c r="K34" s="59"/>
      <c r="L34" s="60"/>
      <c r="M34" s="76">
        <f>SUM(L32:L33)</f>
        <v>1092000</v>
      </c>
    </row>
    <row r="35" spans="2:13" s="4" customFormat="1" ht="24" customHeight="1" thickTop="1" thickBot="1" x14ac:dyDescent="0.2">
      <c r="B35" s="77" t="s">
        <v>35</v>
      </c>
      <c r="C35" s="78"/>
      <c r="D35" s="78"/>
      <c r="E35" s="79"/>
      <c r="F35" s="89"/>
      <c r="G35" s="81">
        <f>G17+G34</f>
        <v>3450000</v>
      </c>
      <c r="H35" s="77" t="s">
        <v>38</v>
      </c>
      <c r="I35" s="82"/>
      <c r="J35" s="82"/>
      <c r="K35" s="83"/>
      <c r="L35" s="90"/>
      <c r="M35" s="85">
        <f>M30+M34</f>
        <v>3450000</v>
      </c>
    </row>
    <row r="36" spans="2:13" s="4" customFormat="1" ht="11.25" x14ac:dyDescent="0.15"/>
    <row r="37" spans="2:13" s="4" customFormat="1" ht="11.25" x14ac:dyDescent="0.15"/>
    <row r="38" spans="2:13" s="4" customFormat="1" ht="11.25" x14ac:dyDescent="0.15"/>
    <row r="39" spans="2:13" s="4" customFormat="1" ht="11.25" x14ac:dyDescent="0.15"/>
    <row r="40" spans="2:13" s="4" customFormat="1" ht="11.25" x14ac:dyDescent="0.15"/>
    <row r="41" spans="2:13" s="4" customFormat="1" ht="11.25" x14ac:dyDescent="0.15"/>
    <row r="42" spans="2:13" s="4" customFormat="1" ht="11.25" x14ac:dyDescent="0.15"/>
    <row r="43" spans="2:13" s="4" customFormat="1" ht="11.25" x14ac:dyDescent="0.15"/>
    <row r="44" spans="2:13" s="4" customFormat="1" ht="11.25" x14ac:dyDescent="0.15"/>
    <row r="45" spans="2:13" s="4" customFormat="1" ht="11.25" x14ac:dyDescent="0.15"/>
    <row r="46" spans="2:13" s="4" customFormat="1" ht="11.25" x14ac:dyDescent="0.15"/>
    <row r="47" spans="2:13" s="4" customFormat="1" ht="11.25" x14ac:dyDescent="0.15"/>
    <row r="48" spans="2:13" s="4" customFormat="1" ht="11.25" x14ac:dyDescent="0.15"/>
    <row r="49" spans="5:6" s="4" customFormat="1" ht="11.25" x14ac:dyDescent="0.15"/>
    <row r="50" spans="5:6" s="4" customFormat="1" ht="11.25" x14ac:dyDescent="0.15"/>
    <row r="51" spans="5:6" s="4" customFormat="1" ht="11.25" x14ac:dyDescent="0.15"/>
    <row r="52" spans="5:6" s="4" customFormat="1" ht="24" customHeight="1" x14ac:dyDescent="0.15"/>
    <row r="53" spans="5:6" s="4" customFormat="1" ht="11.25" x14ac:dyDescent="0.15">
      <c r="E53" s="5"/>
      <c r="F53" s="6"/>
    </row>
    <row r="54" spans="5:6" s="4" customFormat="1" ht="11.25" x14ac:dyDescent="0.15">
      <c r="E54" s="5"/>
      <c r="F54" s="6"/>
    </row>
    <row r="55" spans="5:6" s="4" customFormat="1" ht="11.25" x14ac:dyDescent="0.15">
      <c r="E55" s="5"/>
      <c r="F55" s="6"/>
    </row>
    <row r="56" spans="5:6" s="4" customFormat="1" ht="11.25" x14ac:dyDescent="0.15">
      <c r="E56" s="5"/>
      <c r="F56" s="6"/>
    </row>
    <row r="57" spans="5:6" s="4" customFormat="1" ht="11.25" x14ac:dyDescent="0.15">
      <c r="E57" s="5"/>
      <c r="F57" s="6"/>
    </row>
    <row r="58" spans="5:6" s="4" customFormat="1" ht="11.25" x14ac:dyDescent="0.15">
      <c r="E58" s="5"/>
      <c r="F58" s="6"/>
    </row>
    <row r="59" spans="5:6" s="4" customFormat="1" ht="11.25" x14ac:dyDescent="0.15">
      <c r="E59" s="5"/>
      <c r="F59" s="6"/>
    </row>
    <row r="60" spans="5:6" s="4" customFormat="1" ht="11.25" x14ac:dyDescent="0.15">
      <c r="E60" s="5"/>
      <c r="F60" s="6"/>
    </row>
    <row r="61" spans="5:6" s="4" customFormat="1" ht="11.25" x14ac:dyDescent="0.15">
      <c r="E61" s="5"/>
      <c r="F61" s="6"/>
    </row>
    <row r="62" spans="5:6" s="4" customFormat="1" ht="11.25" x14ac:dyDescent="0.15">
      <c r="E62" s="5"/>
      <c r="F62" s="6"/>
    </row>
    <row r="63" spans="5:6" s="4" customFormat="1" ht="11.25" x14ac:dyDescent="0.15">
      <c r="E63" s="5"/>
      <c r="F63" s="6"/>
    </row>
    <row r="64" spans="5:6" s="4" customFormat="1" ht="11.25" x14ac:dyDescent="0.15">
      <c r="E64" s="5"/>
      <c r="F64" s="6"/>
    </row>
    <row r="65" spans="5:6" s="4" customFormat="1" ht="11.25" x14ac:dyDescent="0.15">
      <c r="E65" s="5"/>
      <c r="F65" s="6"/>
    </row>
    <row r="66" spans="5:6" s="4" customFormat="1" ht="11.25" x14ac:dyDescent="0.15">
      <c r="E66" s="5"/>
      <c r="F66" s="6"/>
    </row>
    <row r="67" spans="5:6" s="4" customFormat="1" ht="11.25" x14ac:dyDescent="0.15">
      <c r="E67" s="5"/>
      <c r="F67" s="6"/>
    </row>
    <row r="68" spans="5:6" s="4" customFormat="1" ht="11.25" x14ac:dyDescent="0.15">
      <c r="E68" s="5"/>
      <c r="F68" s="6"/>
    </row>
    <row r="69" spans="5:6" s="4" customFormat="1" ht="11.25" x14ac:dyDescent="0.15">
      <c r="E69" s="5"/>
      <c r="F69" s="6"/>
    </row>
    <row r="70" spans="5:6" s="4" customFormat="1" ht="11.25" x14ac:dyDescent="0.15">
      <c r="E70" s="5"/>
      <c r="F70" s="6"/>
    </row>
    <row r="71" spans="5:6" s="4" customFormat="1" ht="11.25" x14ac:dyDescent="0.15">
      <c r="E71" s="5"/>
      <c r="F71" s="6"/>
    </row>
    <row r="72" spans="5:6" s="4" customFormat="1" ht="11.25" x14ac:dyDescent="0.15">
      <c r="E72" s="5"/>
      <c r="F72" s="6"/>
    </row>
    <row r="73" spans="5:6" s="4" customFormat="1" ht="11.25" x14ac:dyDescent="0.15">
      <c r="E73" s="5"/>
      <c r="F73" s="6"/>
    </row>
    <row r="74" spans="5:6" s="4" customFormat="1" ht="11.25" x14ac:dyDescent="0.15">
      <c r="E74" s="5"/>
      <c r="F74" s="6"/>
    </row>
    <row r="75" spans="5:6" s="4" customFormat="1" ht="11.25" x14ac:dyDescent="0.15">
      <c r="E75" s="5"/>
      <c r="F75" s="6"/>
    </row>
    <row r="76" spans="5:6" s="4" customFormat="1" ht="11.25" x14ac:dyDescent="0.15">
      <c r="E76" s="5"/>
      <c r="F76" s="6"/>
    </row>
    <row r="77" spans="5:6" s="4" customFormat="1" ht="11.25" x14ac:dyDescent="0.15">
      <c r="E77" s="5"/>
      <c r="F77" s="6"/>
    </row>
    <row r="78" spans="5:6" s="4" customFormat="1" ht="11.25" x14ac:dyDescent="0.15">
      <c r="E78" s="5"/>
      <c r="F78" s="6"/>
    </row>
    <row r="79" spans="5:6" s="4" customFormat="1" ht="11.25" x14ac:dyDescent="0.15">
      <c r="E79" s="5"/>
      <c r="F79" s="6"/>
    </row>
    <row r="80" spans="5:6" s="4" customFormat="1" ht="11.25" x14ac:dyDescent="0.15">
      <c r="E80" s="5"/>
      <c r="F80" s="6"/>
    </row>
    <row r="81" spans="5:6" s="4" customFormat="1" ht="11.25" x14ac:dyDescent="0.15">
      <c r="E81" s="5"/>
      <c r="F81" s="6"/>
    </row>
    <row r="82" spans="5:6" s="4" customFormat="1" ht="11.25" x14ac:dyDescent="0.15">
      <c r="E82" s="5"/>
      <c r="F82" s="6"/>
    </row>
    <row r="83" spans="5:6" s="4" customFormat="1" ht="11.25" x14ac:dyDescent="0.15">
      <c r="E83" s="5"/>
      <c r="F83" s="6"/>
    </row>
    <row r="84" spans="5:6" s="4" customFormat="1" ht="11.25" x14ac:dyDescent="0.15">
      <c r="E84" s="5"/>
      <c r="F84" s="6"/>
    </row>
    <row r="85" spans="5:6" s="4" customFormat="1" ht="11.25" x14ac:dyDescent="0.15">
      <c r="E85" s="5"/>
      <c r="F85" s="6"/>
    </row>
    <row r="86" spans="5:6" s="4" customFormat="1" ht="11.25" x14ac:dyDescent="0.15">
      <c r="E86" s="5"/>
      <c r="F86" s="6"/>
    </row>
    <row r="87" spans="5:6" s="4" customFormat="1" ht="11.25" x14ac:dyDescent="0.15">
      <c r="E87" s="5"/>
      <c r="F87" s="6"/>
    </row>
    <row r="88" spans="5:6" s="4" customFormat="1" ht="11.25" x14ac:dyDescent="0.15">
      <c r="E88" s="5"/>
      <c r="F88" s="6"/>
    </row>
    <row r="89" spans="5:6" s="4" customFormat="1" ht="11.25" x14ac:dyDescent="0.15">
      <c r="E89" s="5"/>
      <c r="F89" s="6"/>
    </row>
    <row r="90" spans="5:6" s="4" customFormat="1" ht="11.25" x14ac:dyDescent="0.15">
      <c r="E90" s="5"/>
      <c r="F90" s="6"/>
    </row>
    <row r="91" spans="5:6" s="4" customFormat="1" ht="11.25" x14ac:dyDescent="0.15">
      <c r="E91" s="5"/>
      <c r="F91" s="6"/>
    </row>
    <row r="92" spans="5:6" s="4" customFormat="1" ht="11.25" x14ac:dyDescent="0.15">
      <c r="E92" s="5"/>
      <c r="F92" s="6"/>
    </row>
    <row r="93" spans="5:6" s="4" customFormat="1" ht="11.25" x14ac:dyDescent="0.15">
      <c r="E93" s="5"/>
      <c r="F93" s="6"/>
    </row>
    <row r="94" spans="5:6" s="4" customFormat="1" ht="11.25" x14ac:dyDescent="0.15">
      <c r="E94" s="5"/>
      <c r="F94" s="6"/>
    </row>
    <row r="95" spans="5:6" s="4" customFormat="1" ht="11.25" x14ac:dyDescent="0.15">
      <c r="E95" s="5"/>
      <c r="F95" s="6"/>
    </row>
    <row r="96" spans="5:6" s="4" customFormat="1" ht="11.25" x14ac:dyDescent="0.15">
      <c r="E96" s="5"/>
      <c r="F96" s="6"/>
    </row>
    <row r="97" spans="5:6" s="4" customFormat="1" ht="11.25" x14ac:dyDescent="0.15">
      <c r="E97" s="5"/>
      <c r="F97" s="6"/>
    </row>
    <row r="98" spans="5:6" s="4" customFormat="1" ht="11.25" x14ac:dyDescent="0.15">
      <c r="E98" s="5"/>
      <c r="F98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縦版</vt:lpstr>
      <vt:lpstr>横版</vt:lpstr>
      <vt:lpstr>Sheet2</vt:lpstr>
      <vt:lpstr>Sheet3</vt:lpstr>
      <vt:lpstr>横版!Print_Area</vt:lpstr>
      <vt:lpstr>縦版!Print_Area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町並み連盟</cp:lastModifiedBy>
  <cp:lastPrinted>2022-06-28T05:30:28Z</cp:lastPrinted>
  <dcterms:created xsi:type="dcterms:W3CDTF">2018-11-07T02:04:08Z</dcterms:created>
  <dcterms:modified xsi:type="dcterms:W3CDTF">2022-06-28T05:30:33Z</dcterms:modified>
</cp:coreProperties>
</file>